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一月份" sheetId="1" r:id="rId1"/>
    <sheet name="二月份" sheetId="2" r:id="rId2"/>
    <sheet name="三月份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7" i="3" l="1"/>
  <c r="H7" i="3"/>
  <c r="G7" i="3"/>
  <c r="F7" i="3"/>
  <c r="E7" i="3"/>
  <c r="D7" i="3"/>
  <c r="I6" i="3"/>
  <c r="H6" i="3"/>
  <c r="G6" i="3"/>
  <c r="F6" i="3"/>
  <c r="E6" i="3"/>
  <c r="D6" i="3"/>
  <c r="I5" i="3"/>
  <c r="H5" i="3"/>
  <c r="G5" i="3"/>
  <c r="F5" i="3"/>
  <c r="E5" i="3"/>
  <c r="D5" i="3"/>
  <c r="I4" i="3"/>
  <c r="H4" i="3"/>
  <c r="G4" i="3"/>
  <c r="F4" i="3"/>
  <c r="E4" i="3"/>
  <c r="D4" i="3"/>
  <c r="I3" i="3"/>
  <c r="H3" i="3"/>
  <c r="G3" i="3"/>
  <c r="F3" i="3"/>
  <c r="E3" i="3"/>
  <c r="D3" i="3"/>
  <c r="I2" i="3"/>
  <c r="H2" i="3"/>
  <c r="G2" i="3"/>
  <c r="F2" i="3"/>
  <c r="E2" i="3"/>
  <c r="D2" i="3"/>
  <c r="I7" i="2" l="1"/>
  <c r="H7" i="2"/>
  <c r="G7" i="2"/>
  <c r="F7" i="2"/>
  <c r="E7" i="2"/>
  <c r="D7" i="2"/>
  <c r="I6" i="2"/>
  <c r="H6" i="2"/>
  <c r="G6" i="2"/>
  <c r="F6" i="2"/>
  <c r="E6" i="2"/>
  <c r="D6" i="2"/>
  <c r="I5" i="2"/>
  <c r="H5" i="2"/>
  <c r="G5" i="2"/>
  <c r="F5" i="2"/>
  <c r="E5" i="2"/>
  <c r="D5" i="2"/>
  <c r="I4" i="2"/>
  <c r="H4" i="2"/>
  <c r="G4" i="2"/>
  <c r="F4" i="2"/>
  <c r="E4" i="2"/>
  <c r="D4" i="2"/>
  <c r="I3" i="2"/>
  <c r="H3" i="2"/>
  <c r="G3" i="2"/>
  <c r="F3" i="2"/>
  <c r="E3" i="2"/>
  <c r="D3" i="2"/>
  <c r="I2" i="2"/>
  <c r="H2" i="2"/>
  <c r="G2" i="2"/>
  <c r="F2" i="2"/>
  <c r="E2" i="2"/>
  <c r="D2" i="2"/>
  <c r="I7" i="1" l="1"/>
  <c r="H7" i="1"/>
  <c r="G7" i="1"/>
  <c r="F7" i="1"/>
  <c r="E7" i="1"/>
  <c r="D7" i="1"/>
  <c r="I6" i="1"/>
  <c r="H6" i="1"/>
  <c r="G6" i="1"/>
  <c r="F6" i="1"/>
  <c r="E6" i="1"/>
  <c r="D6" i="1"/>
  <c r="I5" i="1"/>
  <c r="H5" i="1"/>
  <c r="G5" i="1"/>
  <c r="F5" i="1"/>
  <c r="E5" i="1"/>
  <c r="D5" i="1"/>
  <c r="I4" i="1"/>
  <c r="H4" i="1"/>
  <c r="G4" i="1"/>
  <c r="F4" i="1"/>
  <c r="E4" i="1"/>
  <c r="D4" i="1"/>
  <c r="I3" i="1"/>
  <c r="H3" i="1"/>
  <c r="G3" i="1"/>
  <c r="F3" i="1"/>
  <c r="E3" i="1"/>
  <c r="D3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<sst xmlns="http://schemas.openxmlformats.org/spreadsheetml/2006/main" count="48" uniqueCount="14">
  <si>
    <r>
      <rPr>
        <sz val="11"/>
        <color theme="1"/>
        <rFont val="黑体"/>
        <family val="3"/>
        <charset val="134"/>
      </rPr>
      <t>序号</t>
    </r>
  </si>
  <si>
    <r>
      <rPr>
        <sz val="11"/>
        <color theme="1"/>
        <rFont val="黑体"/>
        <family val="3"/>
        <charset val="134"/>
      </rPr>
      <t>指标名称</t>
    </r>
  </si>
  <si>
    <r>
      <rPr>
        <sz val="12"/>
        <rFont val="黑体"/>
        <family val="3"/>
        <charset val="134"/>
      </rPr>
      <t>上月数</t>
    </r>
  </si>
  <si>
    <r>
      <rPr>
        <sz val="12"/>
        <rFont val="黑体"/>
        <family val="3"/>
        <charset val="134"/>
      </rPr>
      <t>本月数</t>
    </r>
  </si>
  <si>
    <r>
      <rPr>
        <sz val="12"/>
        <rFont val="黑体"/>
        <family val="3"/>
        <charset val="134"/>
      </rPr>
      <t>环比增减</t>
    </r>
    <r>
      <rPr>
        <sz val="12"/>
        <rFont val="Times New Roman"/>
        <family val="1"/>
      </rPr>
      <t>%</t>
    </r>
  </si>
  <si>
    <r>
      <rPr>
        <sz val="12"/>
        <rFont val="黑体"/>
        <family val="3"/>
        <charset val="134"/>
      </rPr>
      <t>年初累计</t>
    </r>
  </si>
  <si>
    <r>
      <rPr>
        <sz val="12"/>
        <rFont val="黑体"/>
        <family val="3"/>
        <charset val="134"/>
      </rPr>
      <t>上年同期累计</t>
    </r>
  </si>
  <si>
    <r>
      <rPr>
        <sz val="12"/>
        <rFont val="黑体"/>
        <family val="3"/>
        <charset val="134"/>
      </rPr>
      <t>上年同期同比</t>
    </r>
    <r>
      <rPr>
        <sz val="12"/>
        <rFont val="Times New Roman"/>
        <family val="1"/>
      </rPr>
      <t>+%</t>
    </r>
  </si>
  <si>
    <r>
      <rPr>
        <sz val="11"/>
        <color theme="1"/>
        <rFont val="黑体"/>
        <family val="3"/>
        <charset val="134"/>
      </rPr>
      <t>公路</t>
    </r>
  </si>
  <si>
    <r>
      <rPr>
        <sz val="11"/>
        <color theme="1"/>
        <rFont val="黑体"/>
        <family val="3"/>
        <charset val="134"/>
      </rPr>
      <t>客运量（万人）</t>
    </r>
  </si>
  <si>
    <r>
      <rPr>
        <sz val="11"/>
        <color theme="1"/>
        <rFont val="黑体"/>
        <family val="3"/>
        <charset val="134"/>
      </rPr>
      <t>旅客周转量（万人公里）</t>
    </r>
  </si>
  <si>
    <r>
      <rPr>
        <sz val="11"/>
        <color theme="1"/>
        <rFont val="黑体"/>
        <family val="3"/>
        <charset val="134"/>
      </rPr>
      <t>货运量（万吨）</t>
    </r>
  </si>
  <si>
    <r>
      <rPr>
        <sz val="11"/>
        <color theme="1"/>
        <rFont val="黑体"/>
        <family val="3"/>
        <charset val="134"/>
      </rPr>
      <t>货物周转量（万吨公里）</t>
    </r>
  </si>
  <si>
    <r>
      <rPr>
        <sz val="11"/>
        <color theme="1"/>
        <rFont val="黑体"/>
        <family val="3"/>
        <charset val="134"/>
      </rPr>
      <t>水路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</si>
</sst>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%"/>
  </numFmts>
  <fonts count="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5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_Sheet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335;&#36890;&#21335;&#36890;&#21335;&#36890;\&#21335;&#36890;2019&#19968;&#23395;&#24230;&#20998;&#21306;&#21439;&#12289;&#20998;&#26376;&#36816;&#36755;&#37327;&#25286;&#20998;&#65288;&#26681;&#25454;&#30465;&#21381;&#21453;&#39304;&#25968;&#25454;&#35843;&#2597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路客运量推算"/>
      <sheetName val="公路货运量推算"/>
      <sheetName val="水路货运量推算"/>
      <sheetName val="1月份"/>
      <sheetName val="2月份"/>
      <sheetName val="3月份"/>
    </sheetNames>
    <sheetDataSet>
      <sheetData sheetId="0">
        <row r="9">
          <cell r="D9">
            <v>1060.3735942592757</v>
          </cell>
          <cell r="E9">
            <v>430.27332462222574</v>
          </cell>
          <cell r="F9">
            <v>-0.59422478365014997</v>
          </cell>
          <cell r="G9">
            <v>430.27332462222574</v>
          </cell>
          <cell r="H9">
            <v>362.33670950275223</v>
          </cell>
          <cell r="I9">
            <v>0.18749581076867816</v>
          </cell>
          <cell r="N9">
            <v>56669.453928669856</v>
          </cell>
          <cell r="O9">
            <v>42183.741513100831</v>
          </cell>
          <cell r="P9">
            <v>-0.25561764603912129</v>
          </cell>
          <cell r="Q9">
            <v>42183.741513100831</v>
          </cell>
          <cell r="R9">
            <v>34915.310564691565</v>
          </cell>
          <cell r="S9">
            <v>0.20817317190812945</v>
          </cell>
        </row>
        <row r="17">
          <cell r="D17">
            <v>430.27332462222574</v>
          </cell>
          <cell r="E17">
            <v>397.52078240356201</v>
          </cell>
          <cell r="F17">
            <v>-7.6120317817564009E-2</v>
          </cell>
          <cell r="G17">
            <v>827.79410702578775</v>
          </cell>
          <cell r="H17">
            <v>827.79410702578775</v>
          </cell>
          <cell r="I17">
            <v>0</v>
          </cell>
          <cell r="N17">
            <v>42183.741513100831</v>
          </cell>
          <cell r="O17">
            <v>42417.28536559132</v>
          </cell>
          <cell r="P17">
            <v>5.5363475147873764E-3</v>
          </cell>
          <cell r="Q17">
            <v>84601.026878692152</v>
          </cell>
          <cell r="R17">
            <v>78466.785627972044</v>
          </cell>
          <cell r="S17">
            <v>7.8176278047171088E-2</v>
          </cell>
        </row>
        <row r="25">
          <cell r="D25">
            <v>397.52078240356201</v>
          </cell>
          <cell r="E25">
            <v>333.20589297421225</v>
          </cell>
          <cell r="F25">
            <v>-0.16179000514256747</v>
          </cell>
          <cell r="G25">
            <v>1161</v>
          </cell>
          <cell r="H25">
            <v>1170.5911207157314</v>
          </cell>
          <cell r="I25">
            <v>-8.1933995107251745E-3</v>
          </cell>
          <cell r="N25">
            <v>42417.28536559132</v>
          </cell>
          <cell r="O25">
            <v>34610.973121307848</v>
          </cell>
          <cell r="P25">
            <v>-0.18403611115142016</v>
          </cell>
          <cell r="Q25">
            <v>119212</v>
          </cell>
          <cell r="R25">
            <v>121376.87712608415</v>
          </cell>
          <cell r="S25">
            <v>-1.7835992961289571E-2</v>
          </cell>
        </row>
      </sheetData>
      <sheetData sheetId="1">
        <row r="9">
          <cell r="D9">
            <v>1266.5859936012621</v>
          </cell>
          <cell r="E9">
            <v>989.63843653211916</v>
          </cell>
          <cell r="F9">
            <v>-0.21865673429855537</v>
          </cell>
          <cell r="G9">
            <v>989.63843653211916</v>
          </cell>
          <cell r="H9">
            <v>930.8673716977022</v>
          </cell>
          <cell r="I9">
            <v>6.3135809269188492E-2</v>
          </cell>
          <cell r="N9">
            <v>182167.1270028993</v>
          </cell>
          <cell r="O9">
            <v>168136.02777166912</v>
          </cell>
          <cell r="P9">
            <v>-7.702322291665098E-2</v>
          </cell>
          <cell r="Q9">
            <v>168136.02777166912</v>
          </cell>
          <cell r="R9">
            <v>158898.37288769227</v>
          </cell>
          <cell r="S9">
            <v>5.8135616596312945E-2</v>
          </cell>
        </row>
        <row r="17">
          <cell r="D17">
            <v>989.63843653211916</v>
          </cell>
          <cell r="E17">
            <v>759.17889632593005</v>
          </cell>
          <cell r="F17">
            <v>-0.23287246301160558</v>
          </cell>
          <cell r="G17">
            <v>1748.8173328580492</v>
          </cell>
          <cell r="H17">
            <v>1610.6849506501733</v>
          </cell>
          <cell r="I17">
            <v>8.5760025355745118E-2</v>
          </cell>
          <cell r="N17">
            <v>168136.02777166912</v>
          </cell>
          <cell r="P17">
            <v>-0.21098073401846873</v>
          </cell>
          <cell r="Q17">
            <v>300798.59298912185</v>
          </cell>
          <cell r="R17">
            <v>280768.40472281701</v>
          </cell>
          <cell r="S17">
            <v>7.1340606454915134E-2</v>
          </cell>
        </row>
        <row r="25">
          <cell r="D25">
            <v>759.17889632593005</v>
          </cell>
          <cell r="E25">
            <v>1159.1826671419508</v>
          </cell>
          <cell r="F25">
            <v>0.52689000280678444</v>
          </cell>
          <cell r="G25">
            <v>2908</v>
          </cell>
          <cell r="H25">
            <v>2782.9522519153938</v>
          </cell>
          <cell r="I25">
            <v>4.4933486731057126E-2</v>
          </cell>
          <cell r="N25">
            <v>132662.56521745273</v>
          </cell>
          <cell r="O25">
            <v>201297.40701087815</v>
          </cell>
          <cell r="P25">
            <v>0.51736404825975724</v>
          </cell>
          <cell r="Q25">
            <v>502096</v>
          </cell>
          <cell r="R25">
            <v>487123</v>
          </cell>
          <cell r="S25">
            <v>3.0737616577332538E-2</v>
          </cell>
        </row>
      </sheetData>
      <sheetData sheetId="2">
        <row r="9">
          <cell r="D9">
            <v>1011.6522215678524</v>
          </cell>
          <cell r="E9">
            <v>597.36883818994602</v>
          </cell>
          <cell r="F9">
            <v>-0.40951166274893613</v>
          </cell>
          <cell r="G9">
            <v>597.36883818994602</v>
          </cell>
          <cell r="H9">
            <v>573.53158426452376</v>
          </cell>
          <cell r="I9">
            <v>4.1562234024112632E-2</v>
          </cell>
          <cell r="N9">
            <v>696060.97023947444</v>
          </cell>
          <cell r="O9">
            <v>462069.43896355189</v>
          </cell>
          <cell r="P9">
            <v>-0.33616528045728455</v>
          </cell>
          <cell r="Q9">
            <v>462069.43896355189</v>
          </cell>
          <cell r="R9">
            <v>444902.81908189302</v>
          </cell>
          <cell r="S9">
            <v>3.8585100263208272E-2</v>
          </cell>
        </row>
        <row r="17">
          <cell r="D17">
            <v>597.36883818994602</v>
          </cell>
          <cell r="E17">
            <v>426.70684978406507</v>
          </cell>
          <cell r="F17">
            <v>-0.28568947272675671</v>
          </cell>
          <cell r="G17">
            <v>1024.0756879740111</v>
          </cell>
          <cell r="H17">
            <v>969.51646703473853</v>
          </cell>
          <cell r="I17">
            <v>5.6274671750694116E-2</v>
          </cell>
          <cell r="N17">
            <v>462069.43896355189</v>
          </cell>
          <cell r="O17">
            <v>381405.17946179956</v>
          </cell>
          <cell r="P17">
            <v>-0.17457172602171411</v>
          </cell>
          <cell r="Q17">
            <v>843474.61842535145</v>
          </cell>
          <cell r="R17">
            <v>808473.28407012438</v>
          </cell>
          <cell r="S17">
            <v>4.3293124268768191E-2</v>
          </cell>
        </row>
        <row r="25">
          <cell r="D25">
            <v>426.70684978406507</v>
          </cell>
          <cell r="E25">
            <v>597.92431202598891</v>
          </cell>
          <cell r="F25">
            <v>0.40125313743748992</v>
          </cell>
          <cell r="G25">
            <v>1622</v>
          </cell>
          <cell r="H25">
            <v>1503.8553752482667</v>
          </cell>
          <cell r="I25">
            <v>7.8561161329911311E-2</v>
          </cell>
          <cell r="N25">
            <v>381405.17946179956</v>
          </cell>
          <cell r="O25">
            <v>504959.38157464855</v>
          </cell>
          <cell r="P25">
            <v>0.3239447410944869</v>
          </cell>
          <cell r="Q25">
            <v>1348434</v>
          </cell>
          <cell r="R25">
            <v>1290837</v>
          </cell>
          <cell r="S25">
            <v>4.4619886166882505E-2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22" sqref="C22"/>
    </sheetView>
  </sheetViews>
  <sheetFormatPr defaultRowHeight="13.5" x14ac:dyDescent="0.15"/>
  <cols>
    <col min="3" max="3" width="16.125" customWidth="1"/>
  </cols>
  <sheetData>
    <row r="1" spans="1:9" ht="30" x14ac:dyDescent="0.15">
      <c r="A1" s="1" t="s">
        <v>0</v>
      </c>
      <c r="B1" s="7" t="s">
        <v>1</v>
      </c>
      <c r="C1" s="7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5" x14ac:dyDescent="0.15">
      <c r="A2" s="1">
        <v>1</v>
      </c>
      <c r="B2" s="7" t="s">
        <v>8</v>
      </c>
      <c r="C2" s="3" t="s">
        <v>9</v>
      </c>
      <c r="D2" s="4">
        <f>[1]公路客运量推算!D9</f>
        <v>1060.3735942592757</v>
      </c>
      <c r="E2" s="4">
        <f>[1]公路客运量推算!E9</f>
        <v>430.27332462222574</v>
      </c>
      <c r="F2" s="5">
        <f>[1]公路客运量推算!F9</f>
        <v>-0.59422478365014997</v>
      </c>
      <c r="G2" s="4">
        <f>[1]公路客运量推算!G9</f>
        <v>430.27332462222574</v>
      </c>
      <c r="H2" s="4">
        <f>[1]公路客运量推算!H9</f>
        <v>362.33670950275223</v>
      </c>
      <c r="I2" s="5">
        <f>[1]公路客运量推算!I9</f>
        <v>0.18749581076867816</v>
      </c>
    </row>
    <row r="3" spans="1:9" ht="15" x14ac:dyDescent="0.15">
      <c r="A3" s="1">
        <v>2</v>
      </c>
      <c r="B3" s="7"/>
      <c r="C3" s="3" t="s">
        <v>10</v>
      </c>
      <c r="D3" s="4">
        <f>[1]公路客运量推算!N9</f>
        <v>56669.453928669856</v>
      </c>
      <c r="E3" s="4">
        <f>[1]公路客运量推算!O9</f>
        <v>42183.741513100831</v>
      </c>
      <c r="F3" s="5">
        <f>[1]公路客运量推算!P9</f>
        <v>-0.25561764603912129</v>
      </c>
      <c r="G3" s="4">
        <f>[1]公路客运量推算!Q9</f>
        <v>42183.741513100831</v>
      </c>
      <c r="H3" s="4">
        <f>[1]公路客运量推算!R9</f>
        <v>34915.310564691565</v>
      </c>
      <c r="I3" s="5">
        <f>[1]公路客运量推算!S9</f>
        <v>0.20817317190812945</v>
      </c>
    </row>
    <row r="4" spans="1:9" ht="15" x14ac:dyDescent="0.15">
      <c r="A4" s="1">
        <v>3</v>
      </c>
      <c r="B4" s="7"/>
      <c r="C4" s="3" t="s">
        <v>11</v>
      </c>
      <c r="D4" s="4">
        <f>[1]公路货运量推算!D9</f>
        <v>1266.5859936012621</v>
      </c>
      <c r="E4" s="4">
        <f>[1]公路货运量推算!E9</f>
        <v>989.63843653211916</v>
      </c>
      <c r="F4" s="5">
        <f>[1]公路货运量推算!F9</f>
        <v>-0.21865673429855537</v>
      </c>
      <c r="G4" s="4">
        <f>[1]公路货运量推算!G9</f>
        <v>989.63843653211916</v>
      </c>
      <c r="H4" s="4">
        <f>[1]公路货运量推算!H9</f>
        <v>930.8673716977022</v>
      </c>
      <c r="I4" s="5">
        <f>[1]公路货运量推算!I9</f>
        <v>6.3135809269188492E-2</v>
      </c>
    </row>
    <row r="5" spans="1:9" ht="15" x14ac:dyDescent="0.15">
      <c r="A5" s="1">
        <v>4</v>
      </c>
      <c r="B5" s="7"/>
      <c r="C5" s="3" t="s">
        <v>12</v>
      </c>
      <c r="D5" s="4">
        <f>[1]公路货运量推算!N9</f>
        <v>182167.1270028993</v>
      </c>
      <c r="E5" s="4">
        <f>[1]公路货运量推算!O9</f>
        <v>168136.02777166912</v>
      </c>
      <c r="F5" s="5">
        <f>[1]公路货运量推算!P9</f>
        <v>-7.702322291665098E-2</v>
      </c>
      <c r="G5" s="4">
        <f>[1]公路货运量推算!Q9</f>
        <v>168136.02777166912</v>
      </c>
      <c r="H5" s="4">
        <f>[1]公路货运量推算!R9</f>
        <v>158898.37288769227</v>
      </c>
      <c r="I5" s="5">
        <f>[1]公路货运量推算!S9</f>
        <v>5.8135616596312945E-2</v>
      </c>
    </row>
    <row r="6" spans="1:9" ht="15" x14ac:dyDescent="0.15">
      <c r="A6" s="1">
        <v>5</v>
      </c>
      <c r="B6" s="7" t="s">
        <v>13</v>
      </c>
      <c r="C6" s="3" t="s">
        <v>11</v>
      </c>
      <c r="D6" s="4">
        <f>[1]水路货运量推算!D9</f>
        <v>1011.6522215678524</v>
      </c>
      <c r="E6" s="4">
        <f>[1]水路货运量推算!E9</f>
        <v>597.36883818994602</v>
      </c>
      <c r="F6" s="5">
        <f>[1]水路货运量推算!F9</f>
        <v>-0.40951166274893613</v>
      </c>
      <c r="G6" s="4">
        <f>[1]水路货运量推算!G9</f>
        <v>597.36883818994602</v>
      </c>
      <c r="H6" s="4">
        <f>[1]水路货运量推算!H9</f>
        <v>573.53158426452376</v>
      </c>
      <c r="I6" s="5">
        <f>[1]水路货运量推算!I9</f>
        <v>4.1562234024112632E-2</v>
      </c>
    </row>
    <row r="7" spans="1:9" ht="15" x14ac:dyDescent="0.15">
      <c r="A7" s="1">
        <v>6</v>
      </c>
      <c r="B7" s="7"/>
      <c r="C7" s="3" t="s">
        <v>12</v>
      </c>
      <c r="D7" s="4">
        <f>[1]水路货运量推算!N9</f>
        <v>696060.97023947444</v>
      </c>
      <c r="E7" s="4">
        <f>[1]水路货运量推算!O9</f>
        <v>462069.43896355189</v>
      </c>
      <c r="F7" s="5">
        <f>[1]水路货运量推算!P9</f>
        <v>-0.33616528045728455</v>
      </c>
      <c r="G7" s="4">
        <f>[1]水路货运量推算!Q9</f>
        <v>462069.43896355189</v>
      </c>
      <c r="H7" s="4">
        <f>[1]水路货运量推算!R9</f>
        <v>444902.81908189302</v>
      </c>
      <c r="I7" s="5">
        <f>[1]水路货运量推算!S9</f>
        <v>3.8585100263208272E-2</v>
      </c>
    </row>
  </sheetData>
  <mergeCells count="3">
    <mergeCell ref="B1:C1"/>
    <mergeCell ref="B2:B5"/>
    <mergeCell ref="B6:B7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7"/>
    </sheetView>
  </sheetViews>
  <sheetFormatPr defaultRowHeight="13.5" x14ac:dyDescent="0.15"/>
  <sheetData>
    <row r="1" spans="1:9" ht="30" x14ac:dyDescent="0.15">
      <c r="A1" s="6" t="s">
        <v>0</v>
      </c>
      <c r="B1" s="7" t="s">
        <v>1</v>
      </c>
      <c r="C1" s="7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5" x14ac:dyDescent="0.15">
      <c r="A2" s="6">
        <v>1</v>
      </c>
      <c r="B2" s="7" t="s">
        <v>8</v>
      </c>
      <c r="C2" s="3" t="s">
        <v>9</v>
      </c>
      <c r="D2" s="4">
        <f>[1]公路客运量推算!D17</f>
        <v>430.27332462222574</v>
      </c>
      <c r="E2" s="4">
        <f>[1]公路客运量推算!E17</f>
        <v>397.52078240356201</v>
      </c>
      <c r="F2" s="5">
        <f>[1]公路客运量推算!F17</f>
        <v>-7.6120317817564009E-2</v>
      </c>
      <c r="G2" s="4">
        <f>[1]公路客运量推算!G17</f>
        <v>827.79410702578775</v>
      </c>
      <c r="H2" s="4">
        <f>[1]公路客运量推算!H17</f>
        <v>827.79410702578775</v>
      </c>
      <c r="I2" s="5">
        <f>[1]公路客运量推算!I17</f>
        <v>0</v>
      </c>
    </row>
    <row r="3" spans="1:9" ht="15" x14ac:dyDescent="0.15">
      <c r="A3" s="6">
        <v>2</v>
      </c>
      <c r="B3" s="7"/>
      <c r="C3" s="3" t="s">
        <v>10</v>
      </c>
      <c r="D3" s="4">
        <f>[1]公路客运量推算!N17</f>
        <v>42183.741513100831</v>
      </c>
      <c r="E3" s="4">
        <f>[1]公路客运量推算!O17</f>
        <v>42417.28536559132</v>
      </c>
      <c r="F3" s="5">
        <f>[1]公路客运量推算!P17</f>
        <v>5.5363475147873764E-3</v>
      </c>
      <c r="G3" s="4">
        <f>[1]公路客运量推算!Q17</f>
        <v>84601.026878692152</v>
      </c>
      <c r="H3" s="4">
        <f>[1]公路客运量推算!R17</f>
        <v>78466.785627972044</v>
      </c>
      <c r="I3" s="5">
        <f>[1]公路客运量推算!S17</f>
        <v>7.8176278047171088E-2</v>
      </c>
    </row>
    <row r="4" spans="1:9" ht="15" x14ac:dyDescent="0.15">
      <c r="A4" s="6">
        <v>3</v>
      </c>
      <c r="B4" s="7"/>
      <c r="C4" s="3" t="s">
        <v>11</v>
      </c>
      <c r="D4" s="4">
        <f>[1]公路货运量推算!D17</f>
        <v>989.63843653211916</v>
      </c>
      <c r="E4" s="4">
        <f>[1]公路货运量推算!E17</f>
        <v>759.17889632593005</v>
      </c>
      <c r="F4" s="5">
        <f>[1]公路货运量推算!F17</f>
        <v>-0.23287246301160558</v>
      </c>
      <c r="G4" s="4">
        <f>[1]公路货运量推算!G17</f>
        <v>1748.8173328580492</v>
      </c>
      <c r="H4" s="4">
        <f>[1]公路货运量推算!H17</f>
        <v>1610.6849506501733</v>
      </c>
      <c r="I4" s="5">
        <f>[1]公路货运量推算!I17</f>
        <v>8.5760025355745118E-2</v>
      </c>
    </row>
    <row r="5" spans="1:9" ht="15" x14ac:dyDescent="0.15">
      <c r="A5" s="6">
        <v>4</v>
      </c>
      <c r="B5" s="7"/>
      <c r="C5" s="3" t="s">
        <v>12</v>
      </c>
      <c r="D5" s="4">
        <f>[1]公路货运量推算!N17</f>
        <v>168136.02777166912</v>
      </c>
      <c r="E5" s="4">
        <f>[1]公路货运量推算!Q17</f>
        <v>300798.59298912185</v>
      </c>
      <c r="F5" s="5">
        <f>[1]公路货运量推算!P17</f>
        <v>-0.21098073401846873</v>
      </c>
      <c r="G5" s="4">
        <f>[1]公路货运量推算!Q17</f>
        <v>300798.59298912185</v>
      </c>
      <c r="H5" s="4">
        <f>[1]公路货运量推算!R17</f>
        <v>280768.40472281701</v>
      </c>
      <c r="I5" s="5">
        <f>[1]公路货运量推算!S17</f>
        <v>7.1340606454915134E-2</v>
      </c>
    </row>
    <row r="6" spans="1:9" ht="15" x14ac:dyDescent="0.15">
      <c r="A6" s="6">
        <v>5</v>
      </c>
      <c r="B6" s="7" t="s">
        <v>13</v>
      </c>
      <c r="C6" s="3" t="s">
        <v>11</v>
      </c>
      <c r="D6" s="4">
        <f>[1]水路货运量推算!D17</f>
        <v>597.36883818994602</v>
      </c>
      <c r="E6" s="4">
        <f>[1]水路货运量推算!E17</f>
        <v>426.70684978406507</v>
      </c>
      <c r="F6" s="5">
        <f>[1]水路货运量推算!F17</f>
        <v>-0.28568947272675671</v>
      </c>
      <c r="G6" s="4">
        <f>[1]水路货运量推算!G17</f>
        <v>1024.0756879740111</v>
      </c>
      <c r="H6" s="4">
        <f>[1]水路货运量推算!H17</f>
        <v>969.51646703473853</v>
      </c>
      <c r="I6" s="5">
        <f>[1]水路货运量推算!I17</f>
        <v>5.6274671750694116E-2</v>
      </c>
    </row>
    <row r="7" spans="1:9" ht="15" x14ac:dyDescent="0.15">
      <c r="A7" s="6">
        <v>6</v>
      </c>
      <c r="B7" s="7"/>
      <c r="C7" s="3" t="s">
        <v>12</v>
      </c>
      <c r="D7" s="4">
        <f>[1]水路货运量推算!N17</f>
        <v>462069.43896355189</v>
      </c>
      <c r="E7" s="4">
        <f>[1]水路货运量推算!O17</f>
        <v>381405.17946179956</v>
      </c>
      <c r="F7" s="5">
        <f>[1]水路货运量推算!P17</f>
        <v>-0.17457172602171411</v>
      </c>
      <c r="G7" s="4">
        <f>[1]水路货运量推算!Q17</f>
        <v>843474.61842535145</v>
      </c>
      <c r="H7" s="4">
        <f>[1]水路货运量推算!R17</f>
        <v>808473.28407012438</v>
      </c>
      <c r="I7" s="5">
        <f>[1]水路货运量推算!S17</f>
        <v>4.3293124268768191E-2</v>
      </c>
    </row>
  </sheetData>
  <mergeCells count="3">
    <mergeCell ref="B1:C1"/>
    <mergeCell ref="B2:B5"/>
    <mergeCell ref="B6:B7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K17" sqref="K17"/>
    </sheetView>
  </sheetViews>
  <sheetFormatPr defaultRowHeight="13.5" x14ac:dyDescent="0.15"/>
  <sheetData>
    <row r="1" spans="1:9" ht="30" x14ac:dyDescent="0.15">
      <c r="A1" s="6" t="s">
        <v>0</v>
      </c>
      <c r="B1" s="7" t="s">
        <v>1</v>
      </c>
      <c r="C1" s="7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5" x14ac:dyDescent="0.15">
      <c r="A2" s="6">
        <v>1</v>
      </c>
      <c r="B2" s="7" t="s">
        <v>8</v>
      </c>
      <c r="C2" s="3" t="s">
        <v>9</v>
      </c>
      <c r="D2" s="4">
        <f>[1]公路客运量推算!D25</f>
        <v>397.52078240356201</v>
      </c>
      <c r="E2" s="4">
        <f>[1]公路客运量推算!E25</f>
        <v>333.20589297421225</v>
      </c>
      <c r="F2" s="5">
        <f>[1]公路客运量推算!F25</f>
        <v>-0.16179000514256747</v>
      </c>
      <c r="G2" s="4">
        <f>[1]公路客运量推算!G25</f>
        <v>1161</v>
      </c>
      <c r="H2" s="4">
        <f>[1]公路客运量推算!H25</f>
        <v>1170.5911207157314</v>
      </c>
      <c r="I2" s="5">
        <f>[1]公路客运量推算!I25</f>
        <v>-8.1933995107251745E-3</v>
      </c>
    </row>
    <row r="3" spans="1:9" ht="15" x14ac:dyDescent="0.15">
      <c r="A3" s="6">
        <v>2</v>
      </c>
      <c r="B3" s="7"/>
      <c r="C3" s="3" t="s">
        <v>10</v>
      </c>
      <c r="D3" s="4">
        <f>[1]公路客运量推算!N25</f>
        <v>42417.28536559132</v>
      </c>
      <c r="E3" s="4">
        <f>[1]公路客运量推算!O25</f>
        <v>34610.973121307848</v>
      </c>
      <c r="F3" s="5">
        <f>[1]公路客运量推算!P25</f>
        <v>-0.18403611115142016</v>
      </c>
      <c r="G3" s="4">
        <f>[1]公路客运量推算!Q25</f>
        <v>119212</v>
      </c>
      <c r="H3" s="4">
        <f>[1]公路客运量推算!R25</f>
        <v>121376.87712608415</v>
      </c>
      <c r="I3" s="5">
        <f>[1]公路客运量推算!S25</f>
        <v>-1.7835992961289571E-2</v>
      </c>
    </row>
    <row r="4" spans="1:9" ht="15" x14ac:dyDescent="0.15">
      <c r="A4" s="6">
        <v>3</v>
      </c>
      <c r="B4" s="7"/>
      <c r="C4" s="3" t="s">
        <v>11</v>
      </c>
      <c r="D4" s="4">
        <f>[1]公路货运量推算!D25</f>
        <v>759.17889632593005</v>
      </c>
      <c r="E4" s="4">
        <f>[1]公路货运量推算!E25</f>
        <v>1159.1826671419508</v>
      </c>
      <c r="F4" s="5">
        <f>[1]公路货运量推算!F25</f>
        <v>0.52689000280678444</v>
      </c>
      <c r="G4" s="4">
        <f>[1]公路货运量推算!G25</f>
        <v>2908</v>
      </c>
      <c r="H4" s="4">
        <f>[1]公路货运量推算!H25</f>
        <v>2782.9522519153938</v>
      </c>
      <c r="I4" s="5">
        <f>[1]公路货运量推算!I25</f>
        <v>4.4933486731057126E-2</v>
      </c>
    </row>
    <row r="5" spans="1:9" ht="15" x14ac:dyDescent="0.15">
      <c r="A5" s="6">
        <v>4</v>
      </c>
      <c r="B5" s="7"/>
      <c r="C5" s="3" t="s">
        <v>12</v>
      </c>
      <c r="D5" s="4">
        <f>[1]公路货运量推算!N25</f>
        <v>132662.56521745273</v>
      </c>
      <c r="E5" s="4">
        <f>[1]公路货运量推算!O25</f>
        <v>201297.40701087815</v>
      </c>
      <c r="F5" s="5">
        <f>[1]公路货运量推算!P25</f>
        <v>0.51736404825975724</v>
      </c>
      <c r="G5" s="4">
        <f>[1]公路货运量推算!Q25</f>
        <v>502096</v>
      </c>
      <c r="H5" s="4">
        <f>[1]公路货运量推算!R25</f>
        <v>487123</v>
      </c>
      <c r="I5" s="5">
        <f>[1]公路货运量推算!S25</f>
        <v>3.0737616577332538E-2</v>
      </c>
    </row>
    <row r="6" spans="1:9" ht="15" x14ac:dyDescent="0.15">
      <c r="A6" s="6">
        <v>5</v>
      </c>
      <c r="B6" s="7" t="s">
        <v>13</v>
      </c>
      <c r="C6" s="3" t="s">
        <v>11</v>
      </c>
      <c r="D6" s="4">
        <f>[1]水路货运量推算!D25</f>
        <v>426.70684978406507</v>
      </c>
      <c r="E6" s="4">
        <f>[1]水路货运量推算!E25</f>
        <v>597.92431202598891</v>
      </c>
      <c r="F6" s="5">
        <f>[1]水路货运量推算!F25</f>
        <v>0.40125313743748992</v>
      </c>
      <c r="G6" s="4">
        <f>[1]水路货运量推算!G25</f>
        <v>1622</v>
      </c>
      <c r="H6" s="4">
        <f>[1]水路货运量推算!H25</f>
        <v>1503.8553752482667</v>
      </c>
      <c r="I6" s="5">
        <f>[1]水路货运量推算!I25</f>
        <v>7.8561161329911311E-2</v>
      </c>
    </row>
    <row r="7" spans="1:9" ht="15" x14ac:dyDescent="0.15">
      <c r="A7" s="6">
        <v>6</v>
      </c>
      <c r="B7" s="7"/>
      <c r="C7" s="3" t="s">
        <v>12</v>
      </c>
      <c r="D7" s="4">
        <f>[1]水路货运量推算!N25</f>
        <v>381405.17946179956</v>
      </c>
      <c r="E7" s="4">
        <f>[1]水路货运量推算!O25</f>
        <v>504959.38157464855</v>
      </c>
      <c r="F7" s="5">
        <f>[1]水路货运量推算!P25</f>
        <v>0.3239447410944869</v>
      </c>
      <c r="G7" s="4">
        <f>[1]水路货运量推算!Q25</f>
        <v>1348434</v>
      </c>
      <c r="H7" s="4">
        <f>[1]水路货运量推算!R25</f>
        <v>1290837</v>
      </c>
      <c r="I7" s="5">
        <f>[1]水路货运量推算!S25</f>
        <v>4.4619886166882505E-2</v>
      </c>
    </row>
  </sheetData>
  <mergeCells count="3">
    <mergeCell ref="B1:C1"/>
    <mergeCell ref="B2:B5"/>
    <mergeCell ref="B6:B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一月份</vt:lpstr>
      <vt:lpstr>二月份</vt:lpstr>
      <vt:lpstr>三月份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2019-05-05T08:07:28Z</dcterms:modified>
</cp:coreProperties>
</file>